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I12" i="1"/>
  <c r="J12" i="1"/>
  <c r="G12" i="1"/>
  <c r="E12" i="1"/>
  <c r="E22" i="1" l="1"/>
  <c r="I22" i="1" l="1"/>
  <c r="J22" i="1"/>
  <c r="H22" i="1"/>
  <c r="G22" i="1" l="1"/>
</calcChain>
</file>

<file path=xl/sharedStrings.xml><?xml version="1.0" encoding="utf-8"?>
<sst xmlns="http://schemas.openxmlformats.org/spreadsheetml/2006/main" count="57" uniqueCount="45">
  <si>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</si>
  <si>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</si>
  <si>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</si>
  <si>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</si>
  <si>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</si>
  <si>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</si>
  <si>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</si>
  <si>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</si>
  <si>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</si>
  <si>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</si>
  <si>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</si>
  <si>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</si>
  <si>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</si>
  <si>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</si>
  <si>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</si>
  <si>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</si>
  <si>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</si>
  <si>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</si>
  <si>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</si>
  <si>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</si>
  <si>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</si>
  <si>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</si>
  <si>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</si>
  <si>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</si>
  <si>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</si>
  <si>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</si>
  <si>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Пудинг творожно-рисовый с повидлом</t>
  </si>
  <si>
    <t>Чай с сахаром</t>
  </si>
  <si>
    <t>сыр</t>
  </si>
  <si>
    <t>масло сливочное</t>
  </si>
  <si>
    <t>150/30</t>
  </si>
  <si>
    <t>343,6/45</t>
  </si>
  <si>
    <t>20,2/0,08</t>
  </si>
  <si>
    <t>30,3/10,2</t>
  </si>
  <si>
    <t>Салат из свеклы отварной с яблоками</t>
  </si>
  <si>
    <t>Щи из свежей капусты с картофелем на бульоне</t>
  </si>
  <si>
    <t>Каша гречневая рассыпчатая</t>
  </si>
  <si>
    <t>Тефтели мясные паровые</t>
  </si>
  <si>
    <t>Сок фруктовый</t>
  </si>
  <si>
    <t>запеканка творожная со сгущ. молоком 150/20</t>
  </si>
  <si>
    <t>чай с сахаром</t>
  </si>
  <si>
    <t>батон</t>
  </si>
  <si>
    <t>фрукт</t>
  </si>
  <si>
    <t>Дополнительный завтрак</t>
  </si>
  <si>
    <t>24.11.2022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</si>
</sst>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2" fillId="0" borderId="0" xfId="1"/>
    <xf numFmtId="0" fontId="2" fillId="0" borderId="8" xfId="1" applyBorder="1"/>
    <xf numFmtId="49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shrinkToFit="1"/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3" xfId="1" applyFont="1" applyFill="1" applyBorder="1" applyAlignment="1">
      <alignment horizontal="center" vertical="top"/>
    </xf>
    <xf numFmtId="0" fontId="6" fillId="0" borderId="14" xfId="1" applyFont="1" applyFill="1" applyBorder="1" applyAlignment="1">
      <alignment horizontal="center" vertical="top"/>
    </xf>
    <xf numFmtId="0" fontId="6" fillId="0" borderId="14" xfId="1" applyFont="1" applyFill="1" applyBorder="1" applyAlignment="1" applyProtection="1">
      <alignment vertical="top" shrinkToFit="1"/>
      <protection locked="0"/>
    </xf>
    <xf numFmtId="0" fontId="6" fillId="0" borderId="14" xfId="1" applyFont="1" applyFill="1" applyBorder="1" applyAlignment="1">
      <alignment horizontal="center" vertical="top" shrinkToFit="1"/>
    </xf>
    <xf numFmtId="0" fontId="7" fillId="0" borderId="14" xfId="1" applyFont="1" applyFill="1" applyBorder="1" applyAlignment="1">
      <alignment horizontal="center" vertical="top" shrinkToFit="1"/>
    </xf>
    <xf numFmtId="0" fontId="6" fillId="0" borderId="15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 shrinkToFit="1"/>
      <protection locked="0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8" fillId="3" borderId="6" xfId="1" applyNumberFormat="1" applyFont="1" applyFill="1" applyBorder="1" applyAlignment="1" applyProtection="1">
      <alignment horizontal="left" vertical="top" shrinkToFit="1"/>
      <protection locked="0"/>
    </xf>
    <xf numFmtId="2" fontId="9" fillId="3" borderId="6" xfId="1" applyNumberFormat="1" applyFont="1" applyFill="1" applyBorder="1" applyAlignment="1" applyProtection="1">
      <alignment horizontal="left" vertical="top" shrinkToFit="1"/>
      <protection locked="0"/>
    </xf>
    <xf numFmtId="2" fontId="6" fillId="3" borderId="7" xfId="1" applyNumberFormat="1" applyFont="1" applyFill="1" applyBorder="1" applyAlignment="1" applyProtection="1">
      <alignment horizontal="left" vertical="top" shrinkToFit="1"/>
      <protection locked="0"/>
    </xf>
    <xf numFmtId="0" fontId="6" fillId="0" borderId="8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2" fontId="8" fillId="3" borderId="4" xfId="1" applyNumberFormat="1" applyFont="1" applyFill="1" applyBorder="1" applyAlignment="1" applyProtection="1">
      <alignment horizontal="left" vertical="top" shrinkToFit="1"/>
      <protection locked="0"/>
    </xf>
    <xf numFmtId="2" fontId="9" fillId="3" borderId="4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6" xfId="1" applyNumberFormat="1" applyFont="1" applyFill="1" applyBorder="1" applyAlignment="1" applyProtection="1">
      <alignment horizontal="left" vertical="top" shrinkToFit="1"/>
      <protection locked="0"/>
    </xf>
    <xf numFmtId="0" fontId="8" fillId="3" borderId="1" xfId="1" applyFont="1" applyFill="1" applyBorder="1" applyAlignment="1" applyProtection="1">
      <alignment vertical="top" wrapText="1"/>
      <protection locked="0"/>
    </xf>
    <xf numFmtId="1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9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 shrinkToFit="1"/>
      <protection locked="0"/>
    </xf>
    <xf numFmtId="0" fontId="8" fillId="3" borderId="18" xfId="1" applyFont="1" applyFill="1" applyBorder="1" applyAlignment="1" applyProtection="1">
      <alignment vertical="top" wrapText="1"/>
      <protection locked="0"/>
    </xf>
    <xf numFmtId="1" fontId="6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9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0" xfId="1" applyFont="1" applyFill="1" applyBorder="1" applyAlignment="1">
      <alignment vertical="top"/>
    </xf>
    <xf numFmtId="0" fontId="6" fillId="3" borderId="11" xfId="1" applyFont="1" applyFill="1" applyBorder="1" applyAlignment="1" applyProtection="1">
      <alignment vertical="top"/>
      <protection locked="0"/>
    </xf>
    <xf numFmtId="0" fontId="6" fillId="3" borderId="11" xfId="1" applyFont="1" applyFill="1" applyBorder="1" applyAlignment="1" applyProtection="1">
      <alignment vertical="top" shrinkToFit="1"/>
      <protection locked="0"/>
    </xf>
    <xf numFmtId="0" fontId="6" fillId="3" borderId="11" xfId="1" applyFont="1" applyFill="1" applyBorder="1" applyAlignment="1" applyProtection="1">
      <alignment vertical="top" wrapText="1"/>
      <protection locked="0"/>
    </xf>
    <xf numFmtId="1" fontId="6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2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2" fontId="2" fillId="2" borderId="18" xfId="1" applyNumberFormat="1" applyFill="1" applyBorder="1" applyAlignment="1" applyProtection="1">
      <alignment shrinkToFit="1"/>
      <protection locked="0"/>
    </xf>
    <xf numFmtId="0" fontId="4" fillId="0" borderId="18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 applyProtection="1">
      <alignment vertical="top" shrinkToFit="1"/>
      <protection locked="0"/>
    </xf>
    <xf numFmtId="0" fontId="6" fillId="0" borderId="1" xfId="1" applyFont="1" applyFill="1" applyBorder="1" applyAlignment="1">
      <alignment horizontal="center" vertical="top" shrinkToFit="1"/>
    </xf>
    <xf numFmtId="0" fontId="7" fillId="0" borderId="1" xfId="1" applyFont="1" applyFill="1" applyBorder="1" applyAlignment="1">
      <alignment horizontal="center" vertical="top" shrinkToFit="1"/>
    </xf>
    <xf numFmtId="0" fontId="0" fillId="0" borderId="1" xfId="0" applyBorder="1"/>
    <xf numFmtId="0" fontId="8" fillId="3" borderId="1" xfId="1" applyNumberFormat="1" applyFont="1" applyFill="1" applyBorder="1" applyAlignment="1" applyProtection="1">
      <alignment horizontal="left" vertical="top"/>
      <protection locked="0"/>
    </xf>
    <xf numFmtId="2" fontId="8" fillId="3" borderId="1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" xfId="1" applyNumberFormat="1" applyFont="1" applyFill="1" applyBorder="1" applyAlignment="1" applyProtection="1">
      <alignment horizontal="left" vertical="top" shrinkToFit="1"/>
      <protection locked="0"/>
    </xf>
    <xf numFmtId="0" fontId="0" fillId="0" borderId="1" xfId="0" applyBorder="1" applyAlignment="1">
      <alignment wrapText="1"/>
    </xf>
    <xf numFmtId="0" fontId="6" fillId="4" borderId="1" xfId="1" applyFont="1" applyFill="1" applyBorder="1" applyAlignment="1" applyProtection="1">
      <alignment vertical="top" shrinkToFit="1"/>
      <protection locked="0"/>
    </xf>
    <xf numFmtId="0" fontId="8" fillId="4" borderId="1" xfId="1" applyFont="1" applyFill="1" applyBorder="1" applyAlignment="1" applyProtection="1">
      <alignment vertical="top" wrapText="1"/>
      <protection locked="0"/>
    </xf>
    <xf numFmtId="0" fontId="8" fillId="4" borderId="1" xfId="1" applyNumberFormat="1" applyFont="1" applyFill="1" applyBorder="1" applyAlignment="1" applyProtection="1">
      <alignment horizontal="left" vertical="top"/>
      <protection locked="0"/>
    </xf>
    <xf numFmtId="2" fontId="6" fillId="4" borderId="1" xfId="1" applyNumberFormat="1" applyFont="1" applyFill="1" applyBorder="1" applyAlignment="1" applyProtection="1">
      <alignment vertical="top"/>
      <protection locked="0"/>
    </xf>
    <xf numFmtId="2" fontId="8" fillId="4" borderId="1" xfId="1" applyNumberFormat="1" applyFont="1" applyFill="1" applyBorder="1" applyAlignment="1" applyProtection="1">
      <alignment horizontal="left" vertical="top" shrinkToFit="1"/>
      <protection locked="0"/>
    </xf>
    <xf numFmtId="2" fontId="9" fillId="4" borderId="1" xfId="1" applyNumberFormat="1" applyFont="1" applyFill="1" applyBorder="1" applyAlignment="1" applyProtection="1">
      <alignment horizontal="left" vertical="top" shrinkToFit="1"/>
      <protection locked="0"/>
    </xf>
    <xf numFmtId="2" fontId="6" fillId="4" borderId="1" xfId="1" applyNumberFormat="1" applyFont="1" applyFill="1" applyBorder="1" applyAlignment="1" applyProtection="1">
      <alignment horizontal="left" vertical="top" shrinkToFit="1"/>
      <protection locked="0"/>
    </xf>
    <xf numFmtId="0" fontId="0" fillId="2" borderId="1" xfId="0" applyFill="1" applyBorder="1"/>
    <xf numFmtId="0" fontId="0" fillId="5" borderId="1" xfId="0" applyFill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4" sqref="M4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113" t="s">
        <v>21</v>
      </c>
      <c r="C1" s="114"/>
      <c r="D1" s="115"/>
      <c r="E1" s="1" t="s">
        <v>1</v>
      </c>
      <c r="F1" s="3"/>
      <c r="G1" s="1"/>
      <c r="H1" s="1"/>
      <c r="I1" s="1" t="s">
        <v>2</v>
      </c>
      <c r="J1" s="3" t="s">
        <v>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2" t="s">
        <v>3</v>
      </c>
      <c r="B3" s="23" t="s">
        <v>4</v>
      </c>
      <c r="C3" s="24" t="s">
        <v>5</v>
      </c>
      <c r="D3" s="23" t="s">
        <v>6</v>
      </c>
      <c r="E3" s="23" t="s">
        <v>7</v>
      </c>
      <c r="F3" s="23" t="s">
        <v>8</v>
      </c>
      <c r="G3" s="25" t="s">
        <v>9</v>
      </c>
      <c r="H3" s="26" t="s">
        <v>10</v>
      </c>
      <c r="I3" s="23" t="s">
        <v>11</v>
      </c>
      <c r="J3" s="27" t="s">
        <v>12</v>
      </c>
    </row>
    <row r="4" spans="1:10" ht="71.25" customHeight="1" x14ac:dyDescent="0.25">
      <c r="A4" s="28" t="s">
        <v>13</v>
      </c>
      <c r="B4" s="29" t="s">
        <v>14</v>
      </c>
      <c r="C4" s="88">
        <v>223</v>
      </c>
      <c r="D4" s="89" t="s">
        <v>39</v>
      </c>
      <c r="E4" s="88">
        <v>170</v>
      </c>
      <c r="F4" s="31"/>
      <c r="G4" s="32">
        <v>567</v>
      </c>
      <c r="H4" s="33">
        <v>30.69</v>
      </c>
      <c r="I4" s="32">
        <v>23.22</v>
      </c>
      <c r="J4" s="34">
        <v>58.8</v>
      </c>
    </row>
    <row r="5" spans="1:10" x14ac:dyDescent="0.25">
      <c r="A5" s="35"/>
      <c r="B5" s="36" t="s">
        <v>15</v>
      </c>
      <c r="C5" s="88">
        <v>376</v>
      </c>
      <c r="D5" s="89" t="s">
        <v>40</v>
      </c>
      <c r="E5" s="88">
        <v>180</v>
      </c>
      <c r="F5" s="31"/>
      <c r="G5" s="37">
        <v>25.78</v>
      </c>
      <c r="H5" s="38">
        <v>0.1</v>
      </c>
      <c r="I5" s="37">
        <v>0.02</v>
      </c>
      <c r="J5" s="39">
        <v>6.3</v>
      </c>
    </row>
    <row r="6" spans="1:10" x14ac:dyDescent="0.25">
      <c r="A6" s="35"/>
      <c r="B6" s="36"/>
      <c r="C6" s="88"/>
      <c r="D6" s="89" t="s">
        <v>41</v>
      </c>
      <c r="E6" s="88">
        <v>30</v>
      </c>
      <c r="F6" s="31"/>
      <c r="G6" s="41">
        <v>85.8</v>
      </c>
      <c r="H6" s="42">
        <v>2.25</v>
      </c>
      <c r="I6" s="43">
        <v>0.84</v>
      </c>
      <c r="J6" s="44">
        <v>15.51</v>
      </c>
    </row>
    <row r="7" spans="1:10" x14ac:dyDescent="0.25">
      <c r="A7" s="35"/>
      <c r="B7" s="36"/>
      <c r="C7" s="88">
        <v>14</v>
      </c>
      <c r="D7" s="89" t="s">
        <v>29</v>
      </c>
      <c r="E7" s="88">
        <v>5</v>
      </c>
      <c r="F7" s="31"/>
      <c r="G7" s="45">
        <v>33</v>
      </c>
      <c r="H7" s="42">
        <v>0.04</v>
      </c>
      <c r="I7" s="43">
        <v>3.62</v>
      </c>
      <c r="J7" s="44">
        <v>0.06</v>
      </c>
    </row>
    <row r="8" spans="1:10" x14ac:dyDescent="0.25">
      <c r="A8" s="35"/>
      <c r="B8" s="46"/>
      <c r="C8" s="88">
        <v>15</v>
      </c>
      <c r="D8" s="89" t="s">
        <v>28</v>
      </c>
      <c r="E8" s="88">
        <v>15</v>
      </c>
      <c r="F8" s="31"/>
      <c r="G8" s="45">
        <v>54</v>
      </c>
      <c r="H8" s="42">
        <v>3.48</v>
      </c>
      <c r="I8" s="43">
        <v>4.43</v>
      </c>
      <c r="J8" s="44"/>
    </row>
    <row r="9" spans="1:10" x14ac:dyDescent="0.25">
      <c r="A9" s="35"/>
      <c r="B9" s="47"/>
      <c r="C9" s="88">
        <v>338</v>
      </c>
      <c r="D9" s="89" t="s">
        <v>42</v>
      </c>
      <c r="E9" s="88">
        <v>100</v>
      </c>
      <c r="F9" s="31"/>
      <c r="G9" s="51">
        <v>47</v>
      </c>
      <c r="H9" s="52">
        <v>0.4</v>
      </c>
      <c r="I9" s="53">
        <v>0.4</v>
      </c>
      <c r="J9" s="54">
        <v>9.8000000000000007</v>
      </c>
    </row>
    <row r="10" spans="1:10" x14ac:dyDescent="0.25">
      <c r="A10" s="35"/>
      <c r="B10" s="47"/>
      <c r="C10" s="48"/>
      <c r="D10" s="49"/>
      <c r="E10" s="50"/>
      <c r="F10" s="31"/>
      <c r="G10" s="51"/>
      <c r="H10" s="52"/>
      <c r="I10" s="53"/>
      <c r="J10" s="54"/>
    </row>
    <row r="11" spans="1:10" ht="15.75" thickBot="1" x14ac:dyDescent="0.3">
      <c r="A11" s="55"/>
      <c r="B11" s="56"/>
      <c r="C11" s="57"/>
      <c r="D11" s="58" t="s">
        <v>23</v>
      </c>
      <c r="E11" s="59">
        <v>1</v>
      </c>
      <c r="F11" s="31"/>
      <c r="G11" s="60"/>
      <c r="H11" s="61"/>
      <c r="I11" s="62"/>
      <c r="J11" s="63"/>
    </row>
    <row r="12" spans="1:10" x14ac:dyDescent="0.25">
      <c r="A12" s="2"/>
      <c r="B12" s="4"/>
      <c r="C12" s="7"/>
      <c r="D12" s="6"/>
      <c r="E12" s="8">
        <f>510</f>
        <v>510</v>
      </c>
      <c r="F12" s="5">
        <v>83.5</v>
      </c>
      <c r="G12" s="90">
        <f>SUM(G4:G9)</f>
        <v>812.57999999999993</v>
      </c>
      <c r="H12" s="90">
        <f t="shared" ref="H12:J12" si="0">SUM(H4:H9)</f>
        <v>36.96</v>
      </c>
      <c r="I12" s="90">
        <f t="shared" si="0"/>
        <v>32.529999999999994</v>
      </c>
      <c r="J12" s="90">
        <f t="shared" si="0"/>
        <v>90.47</v>
      </c>
    </row>
    <row r="13" spans="1:10" x14ac:dyDescent="0.25">
      <c r="A13" s="13" t="s">
        <v>22</v>
      </c>
      <c r="B13" s="14"/>
      <c r="C13" s="15"/>
      <c r="D13" s="16"/>
      <c r="E13" s="17"/>
      <c r="F13" s="18"/>
      <c r="G13" s="19"/>
      <c r="H13" s="20"/>
      <c r="I13" s="17"/>
      <c r="J13" s="21"/>
    </row>
    <row r="14" spans="1:10" ht="30" customHeight="1" x14ac:dyDescent="0.25">
      <c r="A14" s="2" t="s">
        <v>16</v>
      </c>
      <c r="B14" s="86" t="s">
        <v>17</v>
      </c>
      <c r="C14" s="64">
        <v>54</v>
      </c>
      <c r="D14" s="65" t="s">
        <v>34</v>
      </c>
      <c r="E14" s="85">
        <v>100</v>
      </c>
      <c r="F14" s="66"/>
      <c r="G14" s="67">
        <v>103.9</v>
      </c>
      <c r="H14" s="68">
        <v>1.9</v>
      </c>
      <c r="I14" s="69">
        <v>6.08</v>
      </c>
      <c r="J14" s="70">
        <v>11.2</v>
      </c>
    </row>
    <row r="15" spans="1:10" ht="30" x14ac:dyDescent="0.25">
      <c r="A15" s="2"/>
      <c r="B15" s="87" t="s">
        <v>18</v>
      </c>
      <c r="C15" s="71">
        <v>88</v>
      </c>
      <c r="D15" s="72" t="s">
        <v>35</v>
      </c>
      <c r="E15" s="73">
        <v>250</v>
      </c>
      <c r="F15" s="74"/>
      <c r="G15" s="75">
        <v>124.75</v>
      </c>
      <c r="H15" s="76">
        <v>2.57</v>
      </c>
      <c r="I15" s="77">
        <v>5.15</v>
      </c>
      <c r="J15" s="78">
        <v>7.9</v>
      </c>
    </row>
    <row r="16" spans="1:10" ht="30" x14ac:dyDescent="0.25">
      <c r="A16" s="2"/>
      <c r="B16" s="87" t="s">
        <v>19</v>
      </c>
      <c r="C16" s="71">
        <v>302</v>
      </c>
      <c r="D16" s="72" t="s">
        <v>36</v>
      </c>
      <c r="E16" s="79">
        <v>150</v>
      </c>
      <c r="F16" s="74"/>
      <c r="G16" s="75">
        <v>243.75</v>
      </c>
      <c r="H16" s="76">
        <v>8.6</v>
      </c>
      <c r="I16" s="77">
        <v>6.09</v>
      </c>
      <c r="J16" s="78">
        <v>38.64</v>
      </c>
    </row>
    <row r="17" spans="1:10" x14ac:dyDescent="0.25">
      <c r="A17" s="2"/>
      <c r="B17" s="87" t="s">
        <v>20</v>
      </c>
      <c r="C17" s="71">
        <v>278</v>
      </c>
      <c r="D17" s="72" t="s">
        <v>37</v>
      </c>
      <c r="E17" s="79">
        <v>60</v>
      </c>
      <c r="F17" s="74"/>
      <c r="G17" s="75">
        <v>151</v>
      </c>
      <c r="H17" s="76">
        <v>7.83</v>
      </c>
      <c r="I17" s="77">
        <v>8.75</v>
      </c>
      <c r="J17" s="78">
        <v>10.25</v>
      </c>
    </row>
    <row r="18" spans="1:10" x14ac:dyDescent="0.25">
      <c r="A18" s="2"/>
      <c r="B18" s="87"/>
      <c r="C18" s="71">
        <v>389</v>
      </c>
      <c r="D18" s="72" t="s">
        <v>38</v>
      </c>
      <c r="E18" s="73">
        <v>200</v>
      </c>
      <c r="F18" s="74"/>
      <c r="G18" s="75">
        <v>84.8</v>
      </c>
      <c r="H18" s="76">
        <v>1</v>
      </c>
      <c r="I18" s="77">
        <v>0</v>
      </c>
      <c r="J18" s="78">
        <v>20.2</v>
      </c>
    </row>
    <row r="19" spans="1:10" x14ac:dyDescent="0.25">
      <c r="A19" s="2"/>
      <c r="B19" s="87"/>
      <c r="C19" s="71"/>
      <c r="D19" s="72" t="s">
        <v>24</v>
      </c>
      <c r="E19" s="73">
        <v>40</v>
      </c>
      <c r="F19" s="74"/>
      <c r="G19" s="75">
        <v>91.96</v>
      </c>
      <c r="H19" s="76">
        <v>2.2400000000000002</v>
      </c>
      <c r="I19" s="77">
        <v>0.88</v>
      </c>
      <c r="J19" s="78">
        <v>19.760000000000002</v>
      </c>
    </row>
    <row r="20" spans="1:10" x14ac:dyDescent="0.25">
      <c r="A20" s="2"/>
      <c r="B20" s="4"/>
      <c r="C20" s="7"/>
      <c r="D20" s="72" t="s">
        <v>25</v>
      </c>
      <c r="E20" s="80">
        <v>40</v>
      </c>
      <c r="F20" s="5"/>
      <c r="G20" s="81">
        <v>93.52</v>
      </c>
      <c r="H20" s="82">
        <v>3.16</v>
      </c>
      <c r="I20" s="83">
        <v>0.4</v>
      </c>
      <c r="J20" s="84">
        <v>19.32</v>
      </c>
    </row>
    <row r="21" spans="1:10" x14ac:dyDescent="0.25">
      <c r="A21" s="2"/>
      <c r="B21" s="4"/>
      <c r="C21" s="7"/>
      <c r="D21" s="6"/>
      <c r="E21" s="8"/>
      <c r="F21" s="5"/>
      <c r="G21" s="9"/>
      <c r="H21" s="10"/>
      <c r="I21" s="11"/>
      <c r="J21" s="12"/>
    </row>
    <row r="22" spans="1:10" x14ac:dyDescent="0.25">
      <c r="A22" s="91" t="s">
        <v>22</v>
      </c>
      <c r="B22" s="92"/>
      <c r="C22" s="92"/>
      <c r="D22" s="92"/>
      <c r="E22" s="8">
        <f>100+250+150+60+200+40+40</f>
        <v>840</v>
      </c>
      <c r="F22" s="93">
        <v>75</v>
      </c>
      <c r="G22" s="93">
        <f>G14+G15+G16+G17+G18+G20+G19</f>
        <v>893.68</v>
      </c>
      <c r="H22" s="93">
        <f>SUM(H14:H20)</f>
        <v>27.3</v>
      </c>
      <c r="I22" s="93">
        <f t="shared" ref="I22:J22" si="1">SUM(I14:I20)</f>
        <v>27.349999999999998</v>
      </c>
      <c r="J22" s="93">
        <f t="shared" si="1"/>
        <v>127.27000000000001</v>
      </c>
    </row>
    <row r="23" spans="1:10" ht="30" x14ac:dyDescent="0.25">
      <c r="A23" s="94" t="s">
        <v>3</v>
      </c>
      <c r="B23" s="95" t="s">
        <v>4</v>
      </c>
      <c r="C23" s="96" t="s">
        <v>5</v>
      </c>
      <c r="D23" s="95" t="s">
        <v>6</v>
      </c>
      <c r="E23" s="95" t="s">
        <v>7</v>
      </c>
      <c r="F23" s="95" t="s">
        <v>8</v>
      </c>
      <c r="G23" s="97" t="s">
        <v>9</v>
      </c>
      <c r="H23" s="98" t="s">
        <v>10</v>
      </c>
      <c r="I23" s="95" t="s">
        <v>11</v>
      </c>
      <c r="J23" s="95" t="s">
        <v>12</v>
      </c>
    </row>
    <row r="24" spans="1:10" ht="45" x14ac:dyDescent="0.25">
      <c r="A24" s="99"/>
      <c r="B24" s="103" t="s">
        <v>43</v>
      </c>
      <c r="C24" s="30">
        <v>223</v>
      </c>
      <c r="D24" s="40" t="s">
        <v>26</v>
      </c>
      <c r="E24" s="100" t="s">
        <v>30</v>
      </c>
      <c r="F24" s="31"/>
      <c r="G24" s="101" t="s">
        <v>31</v>
      </c>
      <c r="H24" s="102" t="s">
        <v>32</v>
      </c>
      <c r="I24" s="101">
        <v>14.1</v>
      </c>
      <c r="J24" s="45" t="s">
        <v>33</v>
      </c>
    </row>
    <row r="25" spans="1:10" x14ac:dyDescent="0.25">
      <c r="A25" s="99"/>
      <c r="B25" s="99"/>
      <c r="C25" s="104">
        <v>376</v>
      </c>
      <c r="D25" s="105" t="s">
        <v>27</v>
      </c>
      <c r="E25" s="106">
        <v>180</v>
      </c>
      <c r="F25" s="107"/>
      <c r="G25" s="108">
        <v>25.78</v>
      </c>
      <c r="H25" s="109">
        <v>0.1</v>
      </c>
      <c r="I25" s="108">
        <v>0.02</v>
      </c>
      <c r="J25" s="110">
        <v>6.3</v>
      </c>
    </row>
    <row r="26" spans="1:10" x14ac:dyDescent="0.25">
      <c r="A26" s="99"/>
      <c r="B26" s="99"/>
      <c r="C26" s="111"/>
      <c r="D26" s="111" t="s">
        <v>23</v>
      </c>
      <c r="E26" s="111">
        <v>1</v>
      </c>
      <c r="F26" s="111"/>
      <c r="G26" s="111"/>
      <c r="H26" s="111"/>
      <c r="I26" s="111"/>
      <c r="J26" s="111"/>
    </row>
    <row r="27" spans="1:10" x14ac:dyDescent="0.25">
      <c r="A27" s="99"/>
      <c r="B27" s="99"/>
      <c r="C27" s="111"/>
      <c r="D27" s="111"/>
      <c r="E27" s="112">
        <v>360</v>
      </c>
      <c r="F27" s="112"/>
      <c r="G27" s="112">
        <v>414.38</v>
      </c>
      <c r="H27" s="112">
        <v>20.46</v>
      </c>
      <c r="I27" s="112">
        <v>14.12</v>
      </c>
      <c r="J27" s="112">
        <v>46.8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2022-11-18T10:04:26Z</dcterms:modified>
</cp:coreProperties>
</file>